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4-06-36_ZŠ Hovorčovická\PA\TT\"/>
    </mc:Choice>
  </mc:AlternateContent>
  <xr:revisionPtr revIDLastSave="0" documentId="13_ncr:1_{4478F909-97F8-46C3-BAC9-3AA6CB7F1C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VVaSPEC!$A$6:$H$16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" l="1"/>
  <c r="D9" i="4"/>
  <c r="D8" i="4"/>
  <c r="G11" i="4" l="1"/>
  <c r="G9" i="4" l="1"/>
  <c r="G8" i="4" l="1"/>
  <c r="G13" i="4"/>
  <c r="G14" i="4"/>
  <c r="G15" i="4"/>
  <c r="G16" i="4" l="1"/>
</calcChain>
</file>

<file path=xl/sharedStrings.xml><?xml version="1.0" encoding="utf-8"?>
<sst xmlns="http://schemas.openxmlformats.org/spreadsheetml/2006/main" count="45" uniqueCount="42">
  <si>
    <t>Název akce:</t>
  </si>
  <si>
    <t>Dokument:</t>
  </si>
  <si>
    <t>Profese:</t>
  </si>
  <si>
    <t>Prostorová akustika</t>
  </si>
  <si>
    <t>Stupeň dokumentace:</t>
  </si>
  <si>
    <t>Technické specifikace, technické a uživatelské standardy stavby, podrobný popis položky</t>
  </si>
  <si>
    <t>MDD-E</t>
  </si>
  <si>
    <t>MDD-Z</t>
  </si>
  <si>
    <t>měření doby dozvuku - etapové</t>
  </si>
  <si>
    <t xml:space="preserve">měření doby dozvuku - závěrečné </t>
  </si>
  <si>
    <t>Čís. položky</t>
  </si>
  <si>
    <t>kód položky</t>
  </si>
  <si>
    <t>Název položky</t>
  </si>
  <si>
    <t xml:space="preserve">Akustická měření a projekční činnost </t>
  </si>
  <si>
    <t>Počet měr. jednotek</t>
  </si>
  <si>
    <t>Měrná jednotka</t>
  </si>
  <si>
    <t>Jednotková cena v Kč</t>
  </si>
  <si>
    <t>Celková              cena v Kč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</si>
  <si>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</si>
  <si>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ks</t>
  </si>
  <si>
    <t>celková cena bez DPH</t>
  </si>
  <si>
    <t>DD</t>
  </si>
  <si>
    <t>kpl</t>
  </si>
  <si>
    <t>studie</t>
  </si>
  <si>
    <t>Akustické úpravy stropů</t>
  </si>
  <si>
    <t>Akustické úpravy stěn</t>
  </si>
  <si>
    <t xml:space="preserve"> </t>
  </si>
  <si>
    <t xml:space="preserve">dílenská dokumentace profese prostorová akustika </t>
  </si>
  <si>
    <t>dílenská dokumentace profese prostorová akustika; jedná se o dílenské detaily provedení všech akustických prvků; tato bude předložena k odsouhlasení projektantovi akustiky, architektovi, technickému dozoru investora a zástupci investora</t>
  </si>
  <si>
    <t>jedná se o etapové měření doby dozvuku dle normy ČSN EN ISO 3382-1 akusticky náročných prostorů učeben; součástí měření je také vyhodnocení a protokolární zpracování výsledků s příslušnými závěry v komplexní vazbě na akustiku prostorů jako celku</t>
  </si>
  <si>
    <t xml:space="preserve">jedná se o závěrečné měření doby dozvuku dle normy ČSN EN ISO 3382-1 akusticky náročných prostorů učeben; součástí měření je také vyhodnocení a protokolární zpracování výsledků </t>
  </si>
  <si>
    <t>TR</t>
  </si>
  <si>
    <t>AP</t>
  </si>
  <si>
    <t>Tvárnicový rezonátor</t>
  </si>
  <si>
    <t>Akustický podhled</t>
  </si>
  <si>
    <t>SAO</t>
  </si>
  <si>
    <t>Drážkovaný akustický obklad</t>
  </si>
  <si>
    <r>
      <t xml:space="preserve">jedná se o širokopásmově absorpční akustický obklad s maximem činitele zvukové pohltivosti na středních kmitočtech; prvek je z lícové strany tvořen deskovým materiálem na bázi dřeva o tl. cca 18 mm; deska je kotvena k vyrovnávacímu nosnému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rastru; deska je z rubové strany navrtána kruhovými otvory o průměru 8 mm do hloubky 14 mm s roztečí otvorů 16 mm; z lícové strany je deska prořezána lineárními drážkami šířky 3 mm, hloubky 6 mm a osové vzdálenosti 16 mm; rubová strana čelní desky je celoplošně čalouněna průzvučnou textilií černé barvy; dále je na rubovou stranu desek přisazena absorpční vložka o tl. 40 mm a objemové hmotnosti 20-30 kg/m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balená v polyethylenové folii s retardanty hoření o tloušťce ≤ 20 µm; třída reakce na oheň absorpční vložky vč. folie je A2-s1,d0; požadovaný činitel zvukové pohltivosti prvku o skladebné tl. 100 mm v oktávovýc</t>
    </r>
    <r>
      <rPr>
        <sz val="11"/>
        <color theme="1"/>
        <rFont val="Calibri"/>
        <family val="2"/>
        <charset val="238"/>
        <scheme val="minor"/>
      </rPr>
      <t>h pásmech je: 125 Hz – α ÷ 0,40; 250 Hz - α ÷ 0,75; 500 Hz - α ÷ 0,85; 1 kHz - α ÷ 0,70; 2 kHz - α ÷ 0,55; 4 kHz - α ÷ 0,45</t>
    </r>
    <r>
      <rPr>
        <sz val="11"/>
        <rFont val="Calibri"/>
        <family val="2"/>
        <charset val="238"/>
        <scheme val="minor"/>
      </rPr>
      <t>; celková skladebná tloušťka obkladu je cca 100 mm; součástí položky jsou rovněž ukončovací a napojovací prvky, obložky a sokly; povrchová úprava:</t>
    </r>
    <r>
      <rPr>
        <sz val="11"/>
        <color theme="1"/>
        <rFont val="Calibri"/>
        <family val="2"/>
        <charset val="238"/>
        <scheme val="minor"/>
      </rPr>
      <t xml:space="preserve"> dle výběru investora z předloženého vzorníku; požadavky PBŘ: bez zvláštních požadavků</t>
    </r>
  </si>
  <si>
    <t>jedná se o širokopásmově pohltivý rastrový podhled s kazetami s jádrem ze skelné vlny o základním formátu 1200x600 mm; přesný rozměr kazety je nutno upravit dle rozteče stávajícího ŽB žebrování; tloušťka podhledové kazety je 15 mm; lícový povrch kazet je tvořen unikátní vrstvou s možností údržby formou denního stírání prachu/vysávání a týdenního čištění za mokra; rubová strana kazet je pokryta skelnou tkaninou; hrany kazet jsou natřeny; jedná se o podhledový systém s viditelným nosným roštem; kazety jsou plně demontovatelné; svěšení akustického podhledu od nosného stropu 200 mm; nad podhledové kazety je dále umístěna přídavná absorpční vložka tloušťky 80 mm formátu 1200×600 mm zabalená v  v akustické polyethylenové folii s retardanty hoření o tloušťce ≤ 20 µm; třída reakce na oheň absorpční vložky vč. folie je A2-s1,d0; požadovaný činitel zvukové pohltivosti podhledu při skladebné tloušťce 200 mm v oktávových pásmech je: 125 Hz – α ÷ 0,55; 250 Hz - α ÷ 0,85; 500 Hz - α ÷ 0,90; 1 kHz - α ÷ 0,85; 2 kHz - α ÷ 0,9; 4 kHz - α ÷ 0,9; povrchová úprava kazet v bílé barvě; PBŘ: třída reakce na oheň: A2-s1, d0</t>
  </si>
  <si>
    <r>
      <t>jedná se o nízkofrekvenční absorpční akustický prvek s maximem činitele zvukové pohltivosti na nízkých kmitočtech; prvek bude vyroben z materiálu na bázi dřeva o tl. 18 mm o objemové hmotnosti min. 700 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; rozměry rezonátoru jsou cca 1075x460x200 mm (v dalším stupni PD nutno ověřit rozměry na základě prostoru mezi ŽB žebrování); návrhová rezonanční frekvence je f</t>
    </r>
    <r>
      <rPr>
        <vertAlign val="subscript"/>
        <sz val="11"/>
        <color theme="1"/>
        <rFont val="Calibri"/>
        <family val="2"/>
        <charset val="238"/>
        <scheme val="minor"/>
      </rPr>
      <t>rez</t>
    </r>
    <r>
      <rPr>
        <sz val="11"/>
        <color theme="1"/>
        <rFont val="Calibri"/>
        <family val="2"/>
        <charset val="238"/>
        <scheme val="minor"/>
      </rPr>
      <t xml:space="preserve"> = 115-125 Hz; rezonanční štěrbina o šířce 80 mm bude na rubové straně přečalouněna akustickou textilií černé barvy; vnitřní objem nízkofrekvenčního rezonátoru bude zatlumený absorpční vložkou; absorpční vložka bude o tl. 80 mm a objemové hmotnosti 20-25 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balená v akustické polyethylenové folii s retardanty hoření o tloušťce ≤ 20 µm; třída reakce na oheň absorpční vložky vč. folie je A2-s1,d0; požadovaný činitel zvukové pohltivosti rezonátoru v oktávových pásmech je: 125 Hz – α ÷ 0,60; 250 Hz - α ÷ 0,45; 500 Hz - α ÷ 0,30; 1 kHz - α ÷ 0,25; 2 kHz - α ÷ 0,20; 4 kHz - α ÷ 0,20; kotvení do stropní konstrukce uvažováno pomocí úhelníků; plošná hmotnost je cca 40-45 kg/m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;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povrchová úprava: HPL dle výběru investora z předloženého vzorníku;</t>
    </r>
    <r>
      <rPr>
        <sz val="11"/>
        <color theme="1"/>
        <rFont val="Calibri"/>
        <family val="2"/>
        <charset val="238"/>
        <scheme val="minor"/>
      </rPr>
      <t xml:space="preserve"> požadavky PBŘ: bez zvláštních požadavků</t>
    </r>
  </si>
  <si>
    <t>ZŠ Hovorčovická - nástavba tříd 3.13, 3.14, 3.16 a 3.17</t>
  </si>
  <si>
    <t>Specifikace prvků prostorové akustiky + OVV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</si>
</sst>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\-"/>
    <numFmt numFmtId="165" formatCode="#,##0\ &quot;Kč&quot;"/>
    <numFmt numFmtId="166" formatCode="#,##0.0"/>
    <numFmt numFmtId="167" formatCode="_ &quot;Fr.&quot;\ * #,##0_ ;_ &quot;Fr.&quot;\ * \-#,##0_ ;_ &quot;Fr.&quot;\ * &quot;-&quot;_ ;_ @_ "/>
    <numFmt numFmtId="168" formatCode="_ * #,##0_ ;_ * \-#,##0_ ;_ * &quot;-&quot;_ ;_ @_ "/>
    <numFmt numFmtId="169" formatCode="_ &quot;Fr.&quot;\ * #,##0.00_ ;_ &quot;Fr.&quot;\ * \-#,##0.00_ ;_ &quot;Fr.&quot;\ * &quot;-&quot;??_ ;_ @_ "/>
    <numFmt numFmtId="170" formatCode="_ * #,##0.00_ ;_ * \-#,##0.00_ ;_ * &quot;-&quot;??_ ;_ @_ "/>
  </numFmts>
  <fonts count="31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FF0000"/>
      <name val="Times New Roman CE"/>
      <family val="1"/>
      <charset val="238"/>
    </font>
    <font>
      <sz val="12"/>
      <name val="Times New Roman CE"/>
      <charset val="238"/>
    </font>
    <font>
      <sz val="11"/>
      <color rgb="FFFF0000"/>
      <name val="Calibri"/>
      <family val="2"/>
      <charset val="238"/>
      <scheme val="minor"/>
    </font>
    <font>
      <sz val="12"/>
      <name val="Times New Roman CE"/>
      <family val="1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27"/>
        <bgColor indexed="26"/>
      </patternFill>
    </fill>
    <fill>
      <patternFill patternType="solid">
        <fgColor indexed="65"/>
        <bgColor indexed="8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0">
    <xf numFmtId="0" fontId="0" fillId="0" borderId="0"/>
    <xf numFmtId="0" fontId="4" fillId="0" borderId="0"/>
    <xf numFmtId="0" fontId="5" fillId="0" borderId="0"/>
    <xf numFmtId="49" fontId="12" fillId="0" borderId="0" applyBorder="0" applyProtection="0">
      <alignment horizontal="center"/>
    </xf>
    <xf numFmtId="0" fontId="16" fillId="0" borderId="0"/>
    <xf numFmtId="0" fontId="16" fillId="0" borderId="0"/>
    <xf numFmtId="168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0" fillId="0" borderId="0"/>
    <xf numFmtId="0" fontId="21" fillId="0" borderId="0"/>
    <xf numFmtId="0" fontId="19" fillId="0" borderId="0" applyNumberFormat="0" applyFill="0" applyBorder="0" applyAlignment="0" applyProtection="0"/>
    <xf numFmtId="0" fontId="22" fillId="0" borderId="0"/>
    <xf numFmtId="0" fontId="5" fillId="0" borderId="0"/>
    <xf numFmtId="0" fontId="23" fillId="5" borderId="0">
      <alignment horizontal="left"/>
    </xf>
    <xf numFmtId="0" fontId="24" fillId="6" borderId="0"/>
    <xf numFmtId="0" fontId="19" fillId="0" borderId="0" applyProtection="0"/>
    <xf numFmtId="0" fontId="23" fillId="0" borderId="0"/>
    <xf numFmtId="166" fontId="25" fillId="0" borderId="2">
      <alignment horizontal="right" vertical="center"/>
    </xf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9" fillId="0" borderId="0"/>
    <xf numFmtId="0" fontId="5" fillId="0" borderId="0"/>
    <xf numFmtId="0" fontId="26" fillId="0" borderId="0"/>
    <xf numFmtId="0" fontId="4" fillId="0" borderId="0" applyNumberFormat="0" applyFill="0" applyBorder="0" applyAlignment="0" applyProtection="0"/>
    <xf numFmtId="0" fontId="4" fillId="0" borderId="0" applyProtection="0"/>
    <xf numFmtId="0" fontId="27" fillId="7" borderId="0">
      <alignment horizontal="left"/>
    </xf>
    <xf numFmtId="0" fontId="28" fillId="7" borderId="0"/>
    <xf numFmtId="0" fontId="27" fillId="0" borderId="0"/>
    <xf numFmtId="0" fontId="4" fillId="0" borderId="0"/>
    <xf numFmtId="0" fontId="18" fillId="0" borderId="0"/>
  </cellStyleXfs>
  <cellXfs count="83">
    <xf numFmtId="0" fontId="0" fillId="0" borderId="0" xfId="0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right" vertical="top" wrapText="1"/>
    </xf>
    <xf numFmtId="0" fontId="3" fillId="0" borderId="0" xfId="1" applyFont="1" applyAlignment="1">
      <alignment vertical="top" wrapText="1"/>
    </xf>
    <xf numFmtId="164" fontId="3" fillId="0" borderId="0" xfId="1" applyNumberFormat="1" applyFont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8" fillId="0" borderId="0" xfId="1" applyFont="1" applyAlignment="1">
      <alignment vertical="top"/>
    </xf>
    <xf numFmtId="0" fontId="8" fillId="0" borderId="0" xfId="1" applyFont="1" applyAlignment="1">
      <alignment horizontal="left" vertical="top"/>
    </xf>
    <xf numFmtId="0" fontId="8" fillId="0" borderId="0" xfId="1" applyFont="1" applyAlignment="1">
      <alignment horizontal="center" vertical="top"/>
    </xf>
    <xf numFmtId="0" fontId="11" fillId="0" borderId="2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6" fillId="0" borderId="0" xfId="1" applyFont="1" applyAlignment="1">
      <alignment vertical="top"/>
    </xf>
    <xf numFmtId="0" fontId="7" fillId="0" borderId="0" xfId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1" xfId="1" applyFont="1" applyBorder="1" applyAlignment="1">
      <alignment horizontal="left" vertical="center" indent="1"/>
    </xf>
    <xf numFmtId="0" fontId="9" fillId="0" borderId="1" xfId="1" applyFont="1" applyBorder="1" applyAlignment="1">
      <alignment horizontal="left" vertical="center" inden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13" fillId="0" borderId="0" xfId="1" applyFont="1" applyAlignment="1">
      <alignment horizontal="right" vertical="center"/>
    </xf>
    <xf numFmtId="164" fontId="13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164" fontId="8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horizontal="center" vertical="top"/>
    </xf>
    <xf numFmtId="0" fontId="6" fillId="4" borderId="2" xfId="1" applyFont="1" applyFill="1" applyBorder="1" applyAlignment="1">
      <alignment horizontal="center" vertical="center" wrapText="1"/>
    </xf>
    <xf numFmtId="164" fontId="6" fillId="4" borderId="2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top" wrapText="1"/>
    </xf>
    <xf numFmtId="164" fontId="11" fillId="0" borderId="2" xfId="2" applyNumberFormat="1" applyFont="1" applyBorder="1" applyAlignment="1">
      <alignment horizontal="center" vertical="top" wrapText="1"/>
    </xf>
    <xf numFmtId="164" fontId="14" fillId="0" borderId="7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center" indent="1"/>
    </xf>
    <xf numFmtId="0" fontId="9" fillId="0" borderId="0" xfId="1" applyFont="1" applyAlignment="1">
      <alignment horizontal="left" vertical="center" indent="1"/>
    </xf>
    <xf numFmtId="0" fontId="11" fillId="0" borderId="4" xfId="2" applyFont="1" applyBorder="1" applyAlignment="1">
      <alignment vertical="top" wrapText="1"/>
    </xf>
    <xf numFmtId="0" fontId="11" fillId="0" borderId="6" xfId="2" applyFont="1" applyBorder="1" applyAlignment="1">
      <alignment vertical="top" wrapText="1"/>
    </xf>
    <xf numFmtId="0" fontId="15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1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164" fontId="0" fillId="0" borderId="0" xfId="0" applyNumberFormat="1" applyAlignment="1">
      <alignment vertical="top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165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top"/>
    </xf>
    <xf numFmtId="0" fontId="11" fillId="0" borderId="2" xfId="2" applyFont="1" applyBorder="1" applyAlignment="1">
      <alignment vertical="top" wrapText="1"/>
    </xf>
    <xf numFmtId="0" fontId="6" fillId="0" borderId="2" xfId="2" applyFont="1" applyBorder="1" applyAlignment="1">
      <alignment vertical="top" wrapText="1"/>
    </xf>
    <xf numFmtId="0" fontId="6" fillId="0" borderId="3" xfId="1" applyFont="1" applyBorder="1" applyAlignment="1">
      <alignment horizontal="center" vertical="top" wrapText="1"/>
    </xf>
    <xf numFmtId="0" fontId="11" fillId="0" borderId="3" xfId="2" applyFont="1" applyBorder="1" applyAlignment="1">
      <alignment vertical="top" wrapText="1"/>
    </xf>
    <xf numFmtId="0" fontId="11" fillId="0" borderId="7" xfId="2" applyFont="1" applyBorder="1" applyAlignment="1">
      <alignment horizontal="center" vertical="top" wrapText="1"/>
    </xf>
    <xf numFmtId="164" fontId="6" fillId="0" borderId="7" xfId="2" applyNumberFormat="1" applyFont="1" applyBorder="1" applyAlignment="1">
      <alignment horizontal="center" vertical="top" wrapText="1"/>
    </xf>
    <xf numFmtId="164" fontId="11" fillId="0" borderId="7" xfId="2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justify" vertical="top" wrapText="1"/>
    </xf>
    <xf numFmtId="164" fontId="11" fillId="0" borderId="6" xfId="2" applyNumberFormat="1" applyFont="1" applyBorder="1" applyAlignment="1">
      <alignment horizontal="center" vertical="top" wrapText="1"/>
    </xf>
    <xf numFmtId="2" fontId="11" fillId="0" borderId="2" xfId="2" applyNumberFormat="1" applyFont="1" applyBorder="1" applyAlignment="1">
      <alignment horizontal="center" vertical="top" wrapText="1"/>
    </xf>
    <xf numFmtId="0" fontId="6" fillId="0" borderId="2" xfId="5" applyFont="1" applyBorder="1" applyAlignment="1">
      <alignment horizontal="justify" vertical="top" wrapText="1"/>
    </xf>
    <xf numFmtId="0" fontId="6" fillId="0" borderId="2" xfId="4" applyFont="1" applyBorder="1" applyAlignment="1">
      <alignment horizontal="justify" vertical="top" wrapText="1"/>
    </xf>
    <xf numFmtId="164" fontId="2" fillId="8" borderId="2" xfId="4" applyNumberFormat="1" applyFont="1" applyFill="1" applyBorder="1" applyAlignment="1">
      <alignment horizontal="justify" vertical="top" wrapText="1"/>
    </xf>
    <xf numFmtId="0" fontId="14" fillId="0" borderId="3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9" fillId="0" borderId="5" xfId="1" applyFont="1" applyBorder="1" applyAlignment="1">
      <alignment horizontal="right" vertical="center"/>
    </xf>
    <xf numFmtId="0" fontId="6" fillId="3" borderId="3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44" fontId="3" fillId="0" borderId="0" xfId="1" applyNumberFormat="1" applyFont="1" applyBorder="1" applyAlignment="1">
      <alignment vertical="top" wrapText="1"/>
    </xf>
    <xf numFmtId="44" fontId="3" fillId="0" borderId="0" xfId="1" applyNumberFormat="1" applyFont="1" applyBorder="1" applyAlignment="1">
      <alignment horizontal="right" vertical="top" wrapText="1"/>
    </xf>
    <xf numFmtId="0" fontId="3" fillId="0" borderId="0" xfId="1" applyFont="1" applyBorder="1" applyAlignment="1">
      <alignment horizontal="center" vertical="top" wrapText="1"/>
    </xf>
    <xf numFmtId="44" fontId="3" fillId="0" borderId="0" xfId="1" applyNumberFormat="1" applyFont="1" applyBorder="1" applyAlignment="1">
      <alignment horizontal="center" vertical="top" wrapText="1"/>
    </xf>
    <xf numFmtId="0" fontId="3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right" vertical="top" wrapText="1"/>
    </xf>
    <xf numFmtId="0" fontId="0" fillId="0" borderId="0" xfId="0" applyBorder="1" applyAlignment="1">
      <alignment vertical="center"/>
    </xf>
    <xf numFmtId="44" fontId="0" fillId="0" borderId="0" xfId="0" applyNumberFormat="1" applyBorder="1" applyAlignment="1">
      <alignment vertical="center"/>
    </xf>
    <xf numFmtId="0" fontId="0" fillId="0" borderId="0" xfId="0" applyBorder="1" applyAlignment="1">
      <alignment vertical="top"/>
    </xf>
    <xf numFmtId="44" fontId="0" fillId="0" borderId="0" xfId="0" applyNumberFormat="1" applyBorder="1" applyAlignment="1">
      <alignment vertical="top"/>
    </xf>
    <xf numFmtId="2" fontId="0" fillId="0" borderId="0" xfId="0" applyNumberFormat="1" applyBorder="1" applyAlignment="1">
      <alignment vertical="top"/>
    </xf>
  </cellXfs>
  <cellStyles count="30">
    <cellStyle name="CisloOddilu" xfId="3" xr:uid="{00000000-0005-0000-0000-000000000000}"/>
    <cellStyle name="Dezimal [0]_Tabelle1" xfId="6" xr:uid="{28521886-2053-4AE3-9404-AC106BF1663C}"/>
    <cellStyle name="Dezimal_Tabelle1" xfId="7" xr:uid="{11B9052E-6C2A-43BF-9E09-FBC7977C98AD}"/>
    <cellStyle name="Firma" xfId="8" xr:uid="{1F9514E5-2334-4CAA-8F3F-83C2D7F3E5E8}"/>
    <cellStyle name="Firma 2" xfId="22" xr:uid="{A98F3858-2808-4E5F-A301-7AD89D2D068F}"/>
    <cellStyle name="Hlavní nadpis" xfId="9" xr:uid="{3F12385D-C103-4FA7-A830-6B8D079B6CA9}"/>
    <cellStyle name="normal" xfId="10" xr:uid="{3C678708-1E47-4DAD-8033-1FCCA5F85DF8}"/>
    <cellStyle name="normal 2" xfId="23" xr:uid="{F791CAD4-7FC5-4E86-B51A-B5FCA7A72038}"/>
    <cellStyle name="Normální" xfId="0" builtinId="0"/>
    <cellStyle name="Normální 2" xfId="21" xr:uid="{F81AB41A-8858-4CAE-9D45-6F750F0F5CD8}"/>
    <cellStyle name="Normální 3" xfId="5" xr:uid="{C7ECCDFA-A5CF-4242-BCE4-5BF7BE867DB8}"/>
    <cellStyle name="Normální 3 2" xfId="29" xr:uid="{C09181B4-39D2-468D-968F-7AA970FBDD4F}"/>
    <cellStyle name="normální_Rozpočet investičních nákladů platí 16,+ specifikace" xfId="4" xr:uid="{D8BE7D0F-E02D-4FAF-8A04-8BD474BA8BEE}"/>
    <cellStyle name="normální_Zadávací podklad pro profese" xfId="2" xr:uid="{00000000-0005-0000-0000-000003000000}"/>
    <cellStyle name="Podnadpis" xfId="11" xr:uid="{7E2F978F-6B18-4184-BE0C-2812D6309FBA}"/>
    <cellStyle name="Standard_Tabelle1" xfId="12" xr:uid="{47E46905-C32B-43B6-825C-09DDE507759C}"/>
    <cellStyle name="Stín+tučně" xfId="13" xr:uid="{9177237C-97A0-4D71-891E-E14F6497CD15}"/>
    <cellStyle name="Stín+tučně 2" xfId="25" xr:uid="{570FF5D5-F375-4FB2-B0DE-375F834749AF}"/>
    <cellStyle name="Stín+tučně+velké písmo" xfId="14" xr:uid="{5CE17932-34C0-4EEA-B462-BDF5E748D6CE}"/>
    <cellStyle name="Stín+tučně+velké písmo 2" xfId="26" xr:uid="{CFFA120B-5DBA-453E-8B45-04B8C44AB9DC}"/>
    <cellStyle name="Styl 1" xfId="15" xr:uid="{9C81C8FB-ED6D-4843-B08F-3CED03CC9FD8}"/>
    <cellStyle name="Styl 1 2" xfId="24" xr:uid="{2C2627A5-B09A-4E25-9FFC-A37D0AD914E6}"/>
    <cellStyle name="TableStyleLight1" xfId="1" xr:uid="{00000000-0005-0000-0000-000004000000}"/>
    <cellStyle name="Tučně" xfId="16" xr:uid="{4AA01213-728C-4A40-B93E-5CEF0E7AC870}"/>
    <cellStyle name="Tučně 2" xfId="27" xr:uid="{FEDB10DE-ACE6-4BFE-9A43-3FD5A321CB00}"/>
    <cellStyle name="TYP ŘÁDKU_4(sloupceJ-L)" xfId="17" xr:uid="{32CA8C13-356E-4096-9B63-515CC8152DC1}"/>
    <cellStyle name="Währung [0]_Tabelle1" xfId="18" xr:uid="{660CD062-65F4-4CC8-B43C-77CFFDCBF629}"/>
    <cellStyle name="Währung_Tabelle1" xfId="19" xr:uid="{91519E8F-FE3B-4DA1-9DCD-B0C5A4EE1E5D}"/>
    <cellStyle name="základní" xfId="20" xr:uid="{9A46829A-BA4F-4606-A650-A1BA7A9E3737}"/>
    <cellStyle name="základní 2" xfId="28" xr:uid="{C8ECE412-F36D-4285-B87F-03B7C8C74D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A26"/>
  <sheetViews>
    <sheetView tabSelected="1" showWhiteSpace="0" zoomScale="85" zoomScaleNormal="85" zoomScaleSheetLayoutView="85" workbookViewId="0">
      <selection activeCell="K4" sqref="K4"/>
    </sheetView>
  </sheetViews>
  <sheetFormatPr defaultColWidth="8.75" defaultRowHeight="15.75" x14ac:dyDescent="0.25"/>
  <cols>
    <col min="1" max="1" width="7.875" style="6" customWidth="1"/>
    <col min="2" max="2" width="10.625" style="6" customWidth="1"/>
    <col min="3" max="3" width="23.125" style="6" customWidth="1"/>
    <col min="4" max="4" width="10.125" style="6" customWidth="1"/>
    <col min="5" max="5" width="8" style="6" customWidth="1"/>
    <col min="6" max="7" width="10.5" style="6" customWidth="1"/>
    <col min="8" max="8" width="107.375" style="6" customWidth="1"/>
    <col min="9" max="9" width="11.125" style="6" customWidth="1"/>
    <col min="10" max="10" width="14.125" style="6" customWidth="1"/>
    <col min="11" max="11" width="17" style="45" customWidth="1"/>
    <col min="12" max="12" width="10.125" style="46" customWidth="1"/>
    <col min="13" max="13" width="16" style="46" customWidth="1"/>
    <col min="14" max="14" width="18" style="48" customWidth="1"/>
    <col min="15" max="15" width="10.125" style="46" customWidth="1"/>
    <col min="16" max="17" width="10.125" style="45" customWidth="1"/>
    <col min="18" max="16384" width="8.75" style="6"/>
  </cols>
  <sheetData>
    <row r="1" spans="1:183" s="13" customFormat="1" ht="29.25" customHeight="1" x14ac:dyDescent="0.25">
      <c r="A1" s="15"/>
      <c r="B1" s="65" t="s">
        <v>0</v>
      </c>
      <c r="C1" s="66"/>
      <c r="D1" s="19" t="s">
        <v>40</v>
      </c>
      <c r="E1" s="23"/>
      <c r="F1" s="24"/>
      <c r="G1" s="24"/>
      <c r="H1" s="34"/>
      <c r="K1" s="43"/>
      <c r="L1" s="44"/>
      <c r="M1" s="44"/>
      <c r="N1" s="47"/>
      <c r="O1" s="44"/>
      <c r="P1" s="43"/>
      <c r="Q1" s="43"/>
    </row>
    <row r="2" spans="1:183" s="13" customFormat="1" ht="29.25" customHeight="1" x14ac:dyDescent="0.25">
      <c r="A2" s="16"/>
      <c r="B2" s="67" t="s">
        <v>1</v>
      </c>
      <c r="C2" s="68"/>
      <c r="D2" s="20" t="s">
        <v>41</v>
      </c>
      <c r="E2" s="25"/>
      <c r="F2" s="26"/>
      <c r="G2" s="26"/>
      <c r="H2" s="35"/>
      <c r="K2" s="43"/>
      <c r="L2" s="44"/>
      <c r="M2" s="44"/>
      <c r="N2" s="47"/>
      <c r="O2" s="44"/>
      <c r="P2" s="43"/>
      <c r="Q2" s="43"/>
    </row>
    <row r="3" spans="1:183" s="13" customFormat="1" ht="29.25" customHeight="1" x14ac:dyDescent="0.25">
      <c r="A3" s="16"/>
      <c r="B3" s="67" t="s">
        <v>2</v>
      </c>
      <c r="C3" s="68"/>
      <c r="D3" s="20" t="s">
        <v>3</v>
      </c>
      <c r="E3" s="25"/>
      <c r="F3" s="26"/>
      <c r="G3" s="26"/>
      <c r="H3" s="35"/>
      <c r="K3" s="43"/>
      <c r="L3" s="44"/>
      <c r="M3" s="44"/>
      <c r="N3" s="47"/>
      <c r="O3" s="44"/>
      <c r="P3" s="43"/>
      <c r="Q3" s="43"/>
    </row>
    <row r="4" spans="1:183" s="13" customFormat="1" ht="29.25" customHeight="1" x14ac:dyDescent="0.25">
      <c r="A4" s="67" t="s">
        <v>4</v>
      </c>
      <c r="B4" s="67"/>
      <c r="C4" s="68"/>
      <c r="D4" s="20" t="s">
        <v>23</v>
      </c>
      <c r="E4" s="25"/>
      <c r="F4" s="26"/>
      <c r="G4" s="26"/>
      <c r="H4" s="35"/>
      <c r="K4" s="43"/>
      <c r="L4" s="44"/>
      <c r="M4" s="44"/>
      <c r="N4" s="47"/>
      <c r="O4" s="44"/>
      <c r="P4" s="43"/>
      <c r="Q4" s="43"/>
    </row>
    <row r="5" spans="1:183" x14ac:dyDescent="0.25">
      <c r="A5" s="10"/>
      <c r="B5" s="10"/>
      <c r="C5" s="9" t="s">
        <v>26</v>
      </c>
      <c r="D5" s="9"/>
      <c r="E5" s="9"/>
      <c r="F5" s="27"/>
      <c r="G5" s="27"/>
      <c r="H5" s="9"/>
    </row>
    <row r="6" spans="1:183" s="13" customFormat="1" ht="33.75" customHeight="1" x14ac:dyDescent="0.25">
      <c r="A6" s="21" t="s">
        <v>10</v>
      </c>
      <c r="B6" s="21" t="s">
        <v>11</v>
      </c>
      <c r="C6" s="22" t="s">
        <v>12</v>
      </c>
      <c r="D6" s="21" t="s">
        <v>14</v>
      </c>
      <c r="E6" s="28" t="s">
        <v>15</v>
      </c>
      <c r="F6" s="29" t="s">
        <v>16</v>
      </c>
      <c r="G6" s="30" t="s">
        <v>17</v>
      </c>
      <c r="H6" s="21" t="s">
        <v>5</v>
      </c>
      <c r="I6" s="44"/>
      <c r="J6" s="43"/>
      <c r="K6" s="43"/>
    </row>
    <row r="7" spans="1:183" ht="21.75" customHeight="1" x14ac:dyDescent="0.25">
      <c r="A7" s="69" t="s">
        <v>24</v>
      </c>
      <c r="B7" s="70"/>
      <c r="C7" s="70"/>
      <c r="D7" s="71"/>
      <c r="E7" s="37"/>
      <c r="F7" s="37"/>
      <c r="G7" s="37"/>
      <c r="H7" s="36"/>
      <c r="I7" s="1"/>
      <c r="J7" s="3"/>
      <c r="K7" s="1"/>
      <c r="L7" s="1"/>
      <c r="M7" s="4"/>
      <c r="N7" s="4"/>
      <c r="O7" s="3"/>
      <c r="P7" s="2"/>
      <c r="Q7" s="1"/>
      <c r="R7" s="3"/>
      <c r="S7" s="1"/>
      <c r="T7" s="1"/>
      <c r="U7" s="4"/>
      <c r="V7" s="4"/>
      <c r="W7" s="3"/>
      <c r="X7" s="2"/>
      <c r="Y7" s="1"/>
      <c r="Z7" s="3"/>
      <c r="AA7" s="1"/>
      <c r="AB7" s="1"/>
      <c r="AC7" s="4"/>
      <c r="AD7" s="4"/>
      <c r="AE7" s="3"/>
      <c r="AF7" s="2"/>
      <c r="AG7" s="1"/>
      <c r="AH7" s="3"/>
      <c r="AI7" s="1"/>
      <c r="AJ7" s="1"/>
      <c r="AK7" s="4"/>
      <c r="AL7" s="4"/>
      <c r="AM7" s="3"/>
      <c r="AN7" s="2"/>
      <c r="AO7" s="1"/>
      <c r="AP7" s="3"/>
      <c r="AQ7" s="1"/>
      <c r="AR7" s="1"/>
      <c r="AS7" s="4"/>
      <c r="AT7" s="4"/>
      <c r="AU7" s="3"/>
      <c r="AV7" s="2"/>
      <c r="AW7" s="1"/>
      <c r="AX7" s="3"/>
      <c r="AY7" s="1"/>
      <c r="AZ7" s="1"/>
      <c r="BA7" s="4"/>
      <c r="BB7" s="4"/>
      <c r="BC7" s="3"/>
      <c r="BD7" s="2"/>
      <c r="BE7" s="1"/>
      <c r="BF7" s="3"/>
      <c r="BG7" s="1"/>
      <c r="BH7" s="1"/>
      <c r="BI7" s="4"/>
      <c r="BJ7" s="4"/>
      <c r="BK7" s="3"/>
      <c r="BL7" s="2"/>
      <c r="BM7" s="1"/>
      <c r="BN7" s="3"/>
      <c r="BO7" s="1"/>
      <c r="BP7" s="1"/>
      <c r="BQ7" s="4"/>
      <c r="BR7" s="4"/>
      <c r="BS7" s="3"/>
      <c r="BT7" s="2"/>
      <c r="BU7" s="1"/>
      <c r="BV7" s="3"/>
      <c r="BW7" s="1"/>
      <c r="BX7" s="1"/>
      <c r="BY7" s="4"/>
      <c r="BZ7" s="4"/>
      <c r="CA7" s="3"/>
      <c r="CB7" s="2"/>
      <c r="CC7" s="1"/>
      <c r="CD7" s="3"/>
      <c r="CE7" s="1"/>
      <c r="CF7" s="1"/>
      <c r="CG7" s="4"/>
      <c r="CH7" s="4"/>
      <c r="CI7" s="3"/>
      <c r="CJ7" s="2"/>
      <c r="CK7" s="1"/>
      <c r="CL7" s="3"/>
      <c r="CM7" s="1"/>
      <c r="CN7" s="1"/>
      <c r="CO7" s="4"/>
      <c r="CP7" s="4"/>
      <c r="CQ7" s="3"/>
      <c r="CR7" s="2"/>
      <c r="CS7" s="1"/>
      <c r="CT7" s="3"/>
      <c r="CU7" s="1"/>
      <c r="CV7" s="1"/>
      <c r="CW7" s="4"/>
      <c r="CX7" s="4"/>
      <c r="CY7" s="3"/>
      <c r="CZ7" s="2"/>
      <c r="DA7" s="1"/>
      <c r="DB7" s="3"/>
      <c r="DC7" s="1"/>
      <c r="DD7" s="1"/>
      <c r="DE7" s="4"/>
      <c r="DF7" s="4"/>
      <c r="DG7" s="3"/>
      <c r="DH7" s="2"/>
      <c r="DI7" s="1"/>
      <c r="DJ7" s="3"/>
      <c r="DK7" s="1"/>
      <c r="DL7" s="1"/>
      <c r="DM7" s="4"/>
      <c r="DN7" s="4"/>
      <c r="DO7" s="3"/>
      <c r="DP7" s="2"/>
      <c r="DQ7" s="1"/>
      <c r="DR7" s="3"/>
      <c r="DS7" s="1"/>
      <c r="DT7" s="1"/>
      <c r="DU7" s="4"/>
      <c r="DV7" s="4"/>
      <c r="DW7" s="3"/>
      <c r="DX7" s="2"/>
      <c r="DY7" s="1"/>
      <c r="DZ7" s="3"/>
      <c r="EA7" s="1"/>
      <c r="EB7" s="1"/>
      <c r="EC7" s="4"/>
      <c r="ED7" s="4"/>
      <c r="EE7" s="3"/>
      <c r="EF7" s="2"/>
      <c r="EG7" s="1"/>
      <c r="EH7" s="3"/>
      <c r="EI7" s="1"/>
      <c r="EJ7" s="1"/>
      <c r="EK7" s="4"/>
      <c r="EL7" s="4"/>
      <c r="EM7" s="3"/>
      <c r="EN7" s="2"/>
      <c r="EO7" s="1"/>
      <c r="EP7" s="3"/>
      <c r="EQ7" s="1"/>
      <c r="ER7" s="1"/>
      <c r="ES7" s="4"/>
      <c r="ET7" s="4"/>
      <c r="EU7" s="3"/>
      <c r="EV7" s="2"/>
      <c r="EW7" s="1"/>
      <c r="EX7" s="3"/>
      <c r="EY7" s="1"/>
      <c r="EZ7" s="1"/>
      <c r="FA7" s="4"/>
      <c r="FB7" s="4"/>
      <c r="FC7" s="3"/>
      <c r="FD7" s="2"/>
      <c r="FE7" s="1"/>
      <c r="FF7" s="3"/>
      <c r="FG7" s="1"/>
      <c r="FH7" s="1"/>
      <c r="FI7" s="4"/>
      <c r="FJ7" s="4"/>
      <c r="FK7" s="3"/>
      <c r="FL7" s="2"/>
      <c r="FM7" s="1"/>
      <c r="FN7" s="3"/>
      <c r="FO7" s="1"/>
      <c r="FP7" s="1"/>
      <c r="FQ7" s="4"/>
      <c r="FR7" s="4"/>
      <c r="FS7" s="3"/>
      <c r="FT7" s="2"/>
      <c r="FU7" s="1"/>
      <c r="FV7" s="3"/>
      <c r="FW7" s="1"/>
      <c r="FX7" s="1"/>
      <c r="FY7" s="4"/>
      <c r="FZ7" s="4"/>
      <c r="GA7" s="3"/>
    </row>
    <row r="8" spans="1:183" ht="155.25" customHeight="1" x14ac:dyDescent="0.25">
      <c r="A8" s="51">
        <v>1</v>
      </c>
      <c r="B8" s="11" t="s">
        <v>31</v>
      </c>
      <c r="C8" s="40" t="s">
        <v>33</v>
      </c>
      <c r="D8" s="11">
        <f>24.05*4</f>
        <v>96.2</v>
      </c>
      <c r="E8" s="12" t="s">
        <v>18</v>
      </c>
      <c r="F8" s="31">
        <v>10240</v>
      </c>
      <c r="G8" s="32">
        <f t="shared" ref="G8:G15" si="0">F8*D8</f>
        <v>985088</v>
      </c>
      <c r="H8" s="61" t="s">
        <v>39</v>
      </c>
      <c r="I8" s="4"/>
      <c r="J8" s="72"/>
      <c r="K8" s="73"/>
      <c r="L8" s="74"/>
      <c r="M8" s="72"/>
      <c r="N8" s="75"/>
      <c r="O8" s="1"/>
      <c r="P8" s="4"/>
      <c r="Q8" s="4"/>
      <c r="R8" s="3"/>
      <c r="S8" s="2"/>
      <c r="T8" s="1"/>
      <c r="U8" s="3"/>
      <c r="V8" s="1"/>
      <c r="W8" s="1"/>
      <c r="X8" s="4"/>
      <c r="Y8" s="4"/>
      <c r="Z8" s="3"/>
      <c r="AA8" s="2"/>
      <c r="AB8" s="1"/>
      <c r="AC8" s="3"/>
      <c r="AD8" s="1"/>
      <c r="AE8" s="1"/>
      <c r="AF8" s="4"/>
      <c r="AG8" s="4"/>
      <c r="AH8" s="3"/>
      <c r="AI8" s="2"/>
      <c r="AJ8" s="1"/>
      <c r="AK8" s="3"/>
      <c r="AL8" s="1"/>
      <c r="AM8" s="1"/>
      <c r="AN8" s="4"/>
      <c r="AO8" s="4"/>
      <c r="AP8" s="3"/>
      <c r="AQ8" s="2"/>
      <c r="AR8" s="1"/>
      <c r="AS8" s="3"/>
      <c r="AT8" s="1"/>
      <c r="AU8" s="1"/>
      <c r="AV8" s="4"/>
      <c r="AW8" s="4"/>
      <c r="AX8" s="3"/>
      <c r="AY8" s="2"/>
      <c r="AZ8" s="1"/>
      <c r="BA8" s="3"/>
      <c r="BB8" s="1"/>
      <c r="BC8" s="1"/>
      <c r="BD8" s="4"/>
      <c r="BE8" s="4"/>
      <c r="BF8" s="3"/>
      <c r="BG8" s="2"/>
      <c r="BH8" s="1"/>
      <c r="BI8" s="3"/>
      <c r="BJ8" s="1"/>
      <c r="BK8" s="1"/>
      <c r="BL8" s="4"/>
      <c r="BM8" s="4"/>
      <c r="BN8" s="3"/>
      <c r="BO8" s="2"/>
      <c r="BP8" s="1"/>
      <c r="BQ8" s="3"/>
      <c r="BR8" s="1"/>
      <c r="BS8" s="1"/>
      <c r="BT8" s="4"/>
      <c r="BU8" s="4"/>
      <c r="BV8" s="3"/>
      <c r="BW8" s="2"/>
      <c r="BX8" s="1"/>
      <c r="BY8" s="3"/>
      <c r="BZ8" s="1"/>
      <c r="CA8" s="1"/>
      <c r="CB8" s="4"/>
      <c r="CC8" s="4"/>
      <c r="CD8" s="3"/>
      <c r="CE8" s="2"/>
      <c r="CF8" s="1"/>
      <c r="CG8" s="3"/>
      <c r="CH8" s="1"/>
      <c r="CI8" s="1"/>
      <c r="CJ8" s="4"/>
      <c r="CK8" s="4"/>
      <c r="CL8" s="3"/>
      <c r="CM8" s="2"/>
      <c r="CN8" s="1"/>
      <c r="CO8" s="3"/>
      <c r="CP8" s="1"/>
      <c r="CQ8" s="1"/>
      <c r="CR8" s="4"/>
      <c r="CS8" s="4"/>
      <c r="CT8" s="3"/>
      <c r="CU8" s="2"/>
      <c r="CV8" s="1"/>
      <c r="CW8" s="3"/>
      <c r="CX8" s="1"/>
      <c r="CY8" s="1"/>
      <c r="CZ8" s="4"/>
      <c r="DA8" s="4"/>
      <c r="DB8" s="3"/>
      <c r="DC8" s="2"/>
      <c r="DD8" s="1"/>
      <c r="DE8" s="3"/>
      <c r="DF8" s="1"/>
      <c r="DG8" s="1"/>
      <c r="DH8" s="4"/>
      <c r="DI8" s="4"/>
      <c r="DJ8" s="3"/>
      <c r="DK8" s="2"/>
      <c r="DL8" s="1"/>
      <c r="DM8" s="3"/>
      <c r="DN8" s="1"/>
      <c r="DO8" s="1"/>
      <c r="DP8" s="4"/>
      <c r="DQ8" s="4"/>
      <c r="DR8" s="3"/>
      <c r="DS8" s="2"/>
      <c r="DT8" s="1"/>
      <c r="DU8" s="3"/>
      <c r="DV8" s="1"/>
      <c r="DW8" s="1"/>
      <c r="DX8" s="4"/>
      <c r="DY8" s="4"/>
      <c r="DZ8" s="3"/>
      <c r="EA8" s="2"/>
      <c r="EB8" s="1"/>
      <c r="EC8" s="3"/>
      <c r="ED8" s="1"/>
      <c r="EE8" s="1"/>
      <c r="EF8" s="4"/>
      <c r="EG8" s="4"/>
      <c r="EH8" s="3"/>
      <c r="EI8" s="2"/>
      <c r="EJ8" s="1"/>
      <c r="EK8" s="3"/>
      <c r="EL8" s="1"/>
      <c r="EM8" s="1"/>
      <c r="EN8" s="4"/>
      <c r="EO8" s="4"/>
      <c r="EP8" s="3"/>
      <c r="EQ8" s="2"/>
      <c r="ER8" s="1"/>
      <c r="ES8" s="3"/>
      <c r="ET8" s="1"/>
      <c r="EU8" s="1"/>
      <c r="EV8" s="4"/>
      <c r="EW8" s="4"/>
      <c r="EX8" s="3"/>
      <c r="EY8" s="2"/>
      <c r="EZ8" s="1"/>
      <c r="FA8" s="3"/>
      <c r="FB8" s="1"/>
      <c r="FC8" s="1"/>
      <c r="FD8" s="4"/>
      <c r="FE8" s="4"/>
      <c r="FF8" s="3"/>
      <c r="FG8" s="2"/>
      <c r="FH8" s="1"/>
      <c r="FI8" s="3"/>
      <c r="FJ8" s="1"/>
      <c r="FK8" s="1"/>
      <c r="FL8" s="4"/>
      <c r="FM8" s="4"/>
      <c r="FN8" s="3"/>
      <c r="FO8" s="2"/>
      <c r="FP8" s="1"/>
      <c r="FQ8" s="3"/>
      <c r="FR8" s="1"/>
      <c r="FS8" s="1"/>
      <c r="FT8" s="4"/>
      <c r="FU8" s="4"/>
      <c r="FV8" s="3"/>
    </row>
    <row r="9" spans="1:183" ht="135" x14ac:dyDescent="0.25">
      <c r="A9" s="51">
        <v>2</v>
      </c>
      <c r="B9" s="11" t="s">
        <v>32</v>
      </c>
      <c r="C9" s="40" t="s">
        <v>34</v>
      </c>
      <c r="D9" s="11">
        <f>39.68*4</f>
        <v>158.72</v>
      </c>
      <c r="E9" s="12" t="s">
        <v>18</v>
      </c>
      <c r="F9" s="31">
        <v>3105</v>
      </c>
      <c r="G9" s="32">
        <f t="shared" si="0"/>
        <v>492825.59999999998</v>
      </c>
      <c r="H9" s="59" t="s">
        <v>38</v>
      </c>
      <c r="I9" s="4"/>
      <c r="J9" s="72"/>
      <c r="K9" s="73"/>
      <c r="L9" s="74"/>
      <c r="M9" s="72"/>
      <c r="N9" s="75"/>
      <c r="O9" s="1"/>
      <c r="P9" s="4"/>
      <c r="Q9" s="4"/>
      <c r="R9" s="3"/>
      <c r="S9" s="2"/>
      <c r="T9" s="1"/>
      <c r="U9" s="3"/>
      <c r="V9" s="1"/>
      <c r="W9" s="1"/>
      <c r="X9" s="4"/>
      <c r="Y9" s="4"/>
      <c r="Z9" s="3"/>
      <c r="AA9" s="2"/>
      <c r="AB9" s="1"/>
      <c r="AC9" s="3"/>
      <c r="AD9" s="1"/>
      <c r="AE9" s="1"/>
      <c r="AF9" s="4"/>
      <c r="AG9" s="4"/>
      <c r="AH9" s="3"/>
      <c r="AI9" s="2"/>
      <c r="AJ9" s="1"/>
      <c r="AK9" s="3"/>
      <c r="AL9" s="1"/>
      <c r="AM9" s="1"/>
      <c r="AN9" s="4"/>
      <c r="AO9" s="4"/>
      <c r="AP9" s="3"/>
      <c r="AQ9" s="2"/>
      <c r="AR9" s="1"/>
      <c r="AS9" s="3"/>
      <c r="AT9" s="1"/>
      <c r="AU9" s="1"/>
      <c r="AV9" s="4"/>
      <c r="AW9" s="4"/>
      <c r="AX9" s="3"/>
      <c r="AY9" s="2"/>
      <c r="AZ9" s="1"/>
      <c r="BA9" s="3"/>
      <c r="BB9" s="1"/>
      <c r="BC9" s="1"/>
      <c r="BD9" s="4"/>
      <c r="BE9" s="4"/>
      <c r="BF9" s="3"/>
      <c r="BG9" s="2"/>
      <c r="BH9" s="1"/>
      <c r="BI9" s="3"/>
      <c r="BJ9" s="1"/>
      <c r="BK9" s="1"/>
      <c r="BL9" s="4"/>
      <c r="BM9" s="4"/>
      <c r="BN9" s="3"/>
      <c r="BO9" s="2"/>
      <c r="BP9" s="1"/>
      <c r="BQ9" s="3"/>
      <c r="BR9" s="1"/>
      <c r="BS9" s="1"/>
      <c r="BT9" s="4"/>
      <c r="BU9" s="4"/>
      <c r="BV9" s="3"/>
      <c r="BW9" s="2"/>
      <c r="BX9" s="1"/>
      <c r="BY9" s="3"/>
      <c r="BZ9" s="1"/>
      <c r="CA9" s="1"/>
      <c r="CB9" s="4"/>
      <c r="CC9" s="4"/>
      <c r="CD9" s="3"/>
      <c r="CE9" s="2"/>
      <c r="CF9" s="1"/>
      <c r="CG9" s="3"/>
      <c r="CH9" s="1"/>
      <c r="CI9" s="1"/>
      <c r="CJ9" s="4"/>
      <c r="CK9" s="4"/>
      <c r="CL9" s="3"/>
      <c r="CM9" s="2"/>
      <c r="CN9" s="1"/>
      <c r="CO9" s="3"/>
      <c r="CP9" s="1"/>
      <c r="CQ9" s="1"/>
      <c r="CR9" s="4"/>
      <c r="CS9" s="4"/>
      <c r="CT9" s="3"/>
      <c r="CU9" s="2"/>
      <c r="CV9" s="1"/>
      <c r="CW9" s="3"/>
      <c r="CX9" s="1"/>
      <c r="CY9" s="1"/>
      <c r="CZ9" s="4"/>
      <c r="DA9" s="4"/>
      <c r="DB9" s="3"/>
      <c r="DC9" s="2"/>
      <c r="DD9" s="1"/>
      <c r="DE9" s="3"/>
      <c r="DF9" s="1"/>
      <c r="DG9" s="1"/>
      <c r="DH9" s="4"/>
      <c r="DI9" s="4"/>
      <c r="DJ9" s="3"/>
      <c r="DK9" s="2"/>
      <c r="DL9" s="1"/>
      <c r="DM9" s="3"/>
      <c r="DN9" s="1"/>
      <c r="DO9" s="1"/>
      <c r="DP9" s="4"/>
      <c r="DQ9" s="4"/>
      <c r="DR9" s="3"/>
      <c r="DS9" s="2"/>
      <c r="DT9" s="1"/>
      <c r="DU9" s="3"/>
      <c r="DV9" s="1"/>
      <c r="DW9" s="1"/>
      <c r="DX9" s="4"/>
      <c r="DY9" s="4"/>
      <c r="DZ9" s="3"/>
      <c r="EA9" s="2"/>
      <c r="EB9" s="1"/>
      <c r="EC9" s="3"/>
      <c r="ED9" s="1"/>
      <c r="EE9" s="1"/>
      <c r="EF9" s="4"/>
      <c r="EG9" s="4"/>
      <c r="EH9" s="3"/>
      <c r="EI9" s="2"/>
      <c r="EJ9" s="1"/>
      <c r="EK9" s="3"/>
      <c r="EL9" s="1"/>
      <c r="EM9" s="1"/>
      <c r="EN9" s="4"/>
      <c r="EO9" s="4"/>
      <c r="EP9" s="3"/>
      <c r="EQ9" s="2"/>
      <c r="ER9" s="1"/>
      <c r="ES9" s="3"/>
      <c r="ET9" s="1"/>
      <c r="EU9" s="1"/>
      <c r="EV9" s="4"/>
      <c r="EW9" s="4"/>
      <c r="EX9" s="3"/>
      <c r="EY9" s="2"/>
      <c r="EZ9" s="1"/>
      <c r="FA9" s="3"/>
      <c r="FB9" s="1"/>
      <c r="FC9" s="1"/>
      <c r="FD9" s="4"/>
      <c r="FE9" s="4"/>
      <c r="FF9" s="3"/>
      <c r="FG9" s="2"/>
      <c r="FH9" s="1"/>
      <c r="FI9" s="3"/>
      <c r="FJ9" s="1"/>
      <c r="FK9" s="1"/>
      <c r="FL9" s="4"/>
      <c r="FM9" s="4"/>
      <c r="FN9" s="3"/>
      <c r="FO9" s="2"/>
      <c r="FP9" s="1"/>
      <c r="FQ9" s="3"/>
      <c r="FR9" s="1"/>
      <c r="FS9" s="1"/>
      <c r="FT9" s="4"/>
      <c r="FU9" s="4"/>
      <c r="FV9" s="3"/>
    </row>
    <row r="10" spans="1:183" ht="24.75" customHeight="1" x14ac:dyDescent="0.25">
      <c r="A10" s="69" t="s">
        <v>25</v>
      </c>
      <c r="B10" s="70"/>
      <c r="C10" s="70"/>
      <c r="D10" s="70"/>
      <c r="E10" s="52"/>
      <c r="F10" s="37"/>
      <c r="G10" s="32"/>
      <c r="H10" s="36"/>
      <c r="I10" s="4"/>
      <c r="J10" s="72"/>
      <c r="K10" s="73"/>
      <c r="L10" s="74"/>
      <c r="M10" s="72"/>
      <c r="N10" s="75"/>
      <c r="O10" s="1"/>
      <c r="P10" s="4"/>
      <c r="Q10" s="4"/>
      <c r="R10" s="3"/>
      <c r="S10" s="2"/>
      <c r="T10" s="1"/>
      <c r="U10" s="3"/>
      <c r="V10" s="1"/>
      <c r="W10" s="1"/>
      <c r="X10" s="4"/>
      <c r="Y10" s="4"/>
      <c r="Z10" s="3"/>
      <c r="AA10" s="2"/>
      <c r="AB10" s="1"/>
      <c r="AC10" s="3"/>
      <c r="AD10" s="1"/>
      <c r="AE10" s="1"/>
      <c r="AF10" s="4"/>
      <c r="AG10" s="4"/>
      <c r="AH10" s="3"/>
      <c r="AI10" s="2"/>
      <c r="AJ10" s="1"/>
      <c r="AK10" s="3"/>
      <c r="AL10" s="1"/>
      <c r="AM10" s="1"/>
      <c r="AN10" s="4"/>
      <c r="AO10" s="4"/>
      <c r="AP10" s="3"/>
      <c r="AQ10" s="2"/>
      <c r="AR10" s="1"/>
      <c r="AS10" s="3"/>
      <c r="AT10" s="1"/>
      <c r="AU10" s="1"/>
      <c r="AV10" s="4"/>
      <c r="AW10" s="4"/>
      <c r="AX10" s="3"/>
      <c r="AY10" s="2"/>
      <c r="AZ10" s="1"/>
      <c r="BA10" s="3"/>
      <c r="BB10" s="1"/>
      <c r="BC10" s="1"/>
      <c r="BD10" s="4"/>
      <c r="BE10" s="4"/>
      <c r="BF10" s="3"/>
      <c r="BG10" s="2"/>
      <c r="BH10" s="1"/>
      <c r="BI10" s="3"/>
      <c r="BJ10" s="1"/>
      <c r="BK10" s="1"/>
      <c r="BL10" s="4"/>
      <c r="BM10" s="4"/>
      <c r="BN10" s="3"/>
      <c r="BO10" s="2"/>
      <c r="BP10" s="1"/>
      <c r="BQ10" s="3"/>
      <c r="BR10" s="1"/>
      <c r="BS10" s="1"/>
      <c r="BT10" s="4"/>
      <c r="BU10" s="4"/>
      <c r="BV10" s="3"/>
      <c r="BW10" s="2"/>
      <c r="BX10" s="1"/>
      <c r="BY10" s="3"/>
      <c r="BZ10" s="1"/>
      <c r="CA10" s="1"/>
      <c r="CB10" s="4"/>
      <c r="CC10" s="4"/>
      <c r="CD10" s="3"/>
      <c r="CE10" s="2"/>
      <c r="CF10" s="1"/>
      <c r="CG10" s="3"/>
      <c r="CH10" s="1"/>
      <c r="CI10" s="1"/>
      <c r="CJ10" s="4"/>
      <c r="CK10" s="4"/>
      <c r="CL10" s="3"/>
      <c r="CM10" s="2"/>
      <c r="CN10" s="1"/>
      <c r="CO10" s="3"/>
      <c r="CP10" s="1"/>
      <c r="CQ10" s="1"/>
      <c r="CR10" s="4"/>
      <c r="CS10" s="4"/>
      <c r="CT10" s="3"/>
      <c r="CU10" s="2"/>
      <c r="CV10" s="1"/>
      <c r="CW10" s="3"/>
      <c r="CX10" s="1"/>
      <c r="CY10" s="1"/>
      <c r="CZ10" s="4"/>
      <c r="DA10" s="4"/>
      <c r="DB10" s="3"/>
      <c r="DC10" s="2"/>
      <c r="DD10" s="1"/>
      <c r="DE10" s="3"/>
      <c r="DF10" s="1"/>
      <c r="DG10" s="1"/>
      <c r="DH10" s="4"/>
      <c r="DI10" s="4"/>
      <c r="DJ10" s="3"/>
      <c r="DK10" s="2"/>
      <c r="DL10" s="1"/>
      <c r="DM10" s="3"/>
      <c r="DN10" s="1"/>
      <c r="DO10" s="1"/>
      <c r="DP10" s="4"/>
      <c r="DQ10" s="4"/>
      <c r="DR10" s="3"/>
      <c r="DS10" s="2"/>
      <c r="DT10" s="1"/>
      <c r="DU10" s="3"/>
      <c r="DV10" s="1"/>
      <c r="DW10" s="1"/>
      <c r="DX10" s="4"/>
      <c r="DY10" s="4"/>
      <c r="DZ10" s="3"/>
      <c r="EA10" s="2"/>
      <c r="EB10" s="1"/>
      <c r="EC10" s="3"/>
      <c r="ED10" s="1"/>
      <c r="EE10" s="1"/>
      <c r="EF10" s="4"/>
      <c r="EG10" s="4"/>
      <c r="EH10" s="3"/>
      <c r="EI10" s="2"/>
      <c r="EJ10" s="1"/>
      <c r="EK10" s="3"/>
      <c r="EL10" s="1"/>
      <c r="EM10" s="1"/>
      <c r="EN10" s="4"/>
      <c r="EO10" s="4"/>
      <c r="EP10" s="3"/>
      <c r="EQ10" s="2"/>
      <c r="ER10" s="1"/>
      <c r="ES10" s="3"/>
      <c r="ET10" s="1"/>
      <c r="EU10" s="1"/>
      <c r="EV10" s="4"/>
      <c r="EW10" s="4"/>
      <c r="EX10" s="3"/>
      <c r="EY10" s="2"/>
      <c r="EZ10" s="1"/>
      <c r="FA10" s="3"/>
      <c r="FB10" s="1"/>
      <c r="FC10" s="1"/>
      <c r="FD10" s="4"/>
      <c r="FE10" s="4"/>
      <c r="FF10" s="3"/>
      <c r="FG10" s="2"/>
      <c r="FH10" s="1"/>
      <c r="FI10" s="3"/>
      <c r="FJ10" s="1"/>
      <c r="FK10" s="1"/>
      <c r="FL10" s="4"/>
      <c r="FM10" s="4"/>
      <c r="FN10" s="3"/>
      <c r="FO10" s="2"/>
      <c r="FP10" s="1"/>
      <c r="FQ10" s="3"/>
      <c r="FR10" s="1"/>
      <c r="FS10" s="1"/>
      <c r="FT10" s="4"/>
      <c r="FU10" s="4"/>
      <c r="FV10" s="3"/>
    </row>
    <row r="11" spans="1:183" ht="148.5" customHeight="1" x14ac:dyDescent="0.25">
      <c r="A11" s="51">
        <v>3</v>
      </c>
      <c r="B11" s="11" t="s">
        <v>35</v>
      </c>
      <c r="C11" s="40" t="s">
        <v>36</v>
      </c>
      <c r="D11" s="58">
        <f>10*4</f>
        <v>40</v>
      </c>
      <c r="E11" s="12" t="s">
        <v>18</v>
      </c>
      <c r="F11" s="31">
        <v>11560</v>
      </c>
      <c r="G11" s="32">
        <f t="shared" si="0"/>
        <v>462400</v>
      </c>
      <c r="H11" s="60" t="s">
        <v>37</v>
      </c>
      <c r="I11" s="4"/>
      <c r="J11" s="72"/>
      <c r="K11" s="73"/>
      <c r="L11" s="74"/>
      <c r="M11" s="72"/>
      <c r="N11" s="75"/>
      <c r="O11" s="1"/>
      <c r="P11" s="4"/>
      <c r="Q11" s="4"/>
      <c r="R11" s="3"/>
      <c r="S11" s="2"/>
      <c r="T11" s="1"/>
      <c r="U11" s="3"/>
      <c r="V11" s="1"/>
      <c r="W11" s="1"/>
      <c r="X11" s="4"/>
      <c r="Y11" s="4"/>
      <c r="Z11" s="3"/>
      <c r="AA11" s="2"/>
      <c r="AB11" s="1"/>
      <c r="AC11" s="3"/>
      <c r="AD11" s="1"/>
      <c r="AE11" s="1"/>
      <c r="AF11" s="4"/>
      <c r="AG11" s="4"/>
      <c r="AH11" s="3"/>
      <c r="AI11" s="2"/>
      <c r="AJ11" s="1"/>
      <c r="AK11" s="3"/>
      <c r="AL11" s="1"/>
      <c r="AM11" s="1"/>
      <c r="AN11" s="4"/>
      <c r="AO11" s="4"/>
      <c r="AP11" s="3"/>
      <c r="AQ11" s="2"/>
      <c r="AR11" s="1"/>
      <c r="AS11" s="3"/>
      <c r="AT11" s="1"/>
      <c r="AU11" s="1"/>
      <c r="AV11" s="4"/>
      <c r="AW11" s="4"/>
      <c r="AX11" s="3"/>
      <c r="AY11" s="2"/>
      <c r="AZ11" s="1"/>
      <c r="BA11" s="3"/>
      <c r="BB11" s="1"/>
      <c r="BC11" s="1"/>
      <c r="BD11" s="4"/>
      <c r="BE11" s="4"/>
      <c r="BF11" s="3"/>
      <c r="BG11" s="2"/>
      <c r="BH11" s="1"/>
      <c r="BI11" s="3"/>
      <c r="BJ11" s="1"/>
      <c r="BK11" s="1"/>
      <c r="BL11" s="4"/>
      <c r="BM11" s="4"/>
      <c r="BN11" s="3"/>
      <c r="BO11" s="2"/>
      <c r="BP11" s="1"/>
      <c r="BQ11" s="3"/>
      <c r="BR11" s="1"/>
      <c r="BS11" s="1"/>
      <c r="BT11" s="4"/>
      <c r="BU11" s="4"/>
      <c r="BV11" s="3"/>
      <c r="BW11" s="2"/>
      <c r="BX11" s="1"/>
      <c r="BY11" s="3"/>
      <c r="BZ11" s="1"/>
      <c r="CA11" s="1"/>
      <c r="CB11" s="4"/>
      <c r="CC11" s="4"/>
      <c r="CD11" s="3"/>
      <c r="CE11" s="2"/>
      <c r="CF11" s="1"/>
      <c r="CG11" s="3"/>
      <c r="CH11" s="1"/>
      <c r="CI11" s="1"/>
      <c r="CJ11" s="4"/>
      <c r="CK11" s="4"/>
      <c r="CL11" s="3"/>
      <c r="CM11" s="2"/>
      <c r="CN11" s="1"/>
      <c r="CO11" s="3"/>
      <c r="CP11" s="1"/>
      <c r="CQ11" s="1"/>
      <c r="CR11" s="4"/>
      <c r="CS11" s="4"/>
      <c r="CT11" s="3"/>
      <c r="CU11" s="2"/>
      <c r="CV11" s="1"/>
      <c r="CW11" s="3"/>
      <c r="CX11" s="1"/>
      <c r="CY11" s="1"/>
      <c r="CZ11" s="4"/>
      <c r="DA11" s="4"/>
      <c r="DB11" s="3"/>
      <c r="DC11" s="2"/>
      <c r="DD11" s="1"/>
      <c r="DE11" s="3"/>
      <c r="DF11" s="1"/>
      <c r="DG11" s="1"/>
      <c r="DH11" s="4"/>
      <c r="DI11" s="4"/>
      <c r="DJ11" s="3"/>
      <c r="DK11" s="2"/>
      <c r="DL11" s="1"/>
      <c r="DM11" s="3"/>
      <c r="DN11" s="1"/>
      <c r="DO11" s="1"/>
      <c r="DP11" s="4"/>
      <c r="DQ11" s="4"/>
      <c r="DR11" s="3"/>
      <c r="DS11" s="2"/>
      <c r="DT11" s="1"/>
      <c r="DU11" s="3"/>
      <c r="DV11" s="1"/>
      <c r="DW11" s="1"/>
      <c r="DX11" s="4"/>
      <c r="DY11" s="4"/>
      <c r="DZ11" s="3"/>
      <c r="EA11" s="2"/>
      <c r="EB11" s="1"/>
      <c r="EC11" s="3"/>
      <c r="ED11" s="1"/>
      <c r="EE11" s="1"/>
      <c r="EF11" s="4"/>
      <c r="EG11" s="4"/>
      <c r="EH11" s="3"/>
      <c r="EI11" s="2"/>
      <c r="EJ11" s="1"/>
      <c r="EK11" s="3"/>
      <c r="EL11" s="1"/>
      <c r="EM11" s="1"/>
      <c r="EN11" s="4"/>
      <c r="EO11" s="4"/>
      <c r="EP11" s="3"/>
      <c r="EQ11" s="2"/>
      <c r="ER11" s="1"/>
      <c r="ES11" s="3"/>
      <c r="ET11" s="1"/>
      <c r="EU11" s="1"/>
      <c r="EV11" s="4"/>
      <c r="EW11" s="4"/>
      <c r="EX11" s="3"/>
      <c r="EY11" s="2"/>
      <c r="EZ11" s="1"/>
      <c r="FA11" s="3"/>
      <c r="FB11" s="1"/>
      <c r="FC11" s="1"/>
      <c r="FD11" s="4"/>
      <c r="FE11" s="4"/>
      <c r="FF11" s="3"/>
      <c r="FG11" s="2"/>
      <c r="FH11" s="1"/>
      <c r="FI11" s="3"/>
      <c r="FJ11" s="1"/>
      <c r="FK11" s="1"/>
      <c r="FL11" s="4"/>
      <c r="FM11" s="4"/>
      <c r="FN11" s="3"/>
      <c r="FO11" s="2"/>
      <c r="FP11" s="1"/>
      <c r="FQ11" s="3"/>
      <c r="FR11" s="1"/>
      <c r="FS11" s="1"/>
      <c r="FT11" s="4"/>
      <c r="FU11" s="4"/>
      <c r="FV11" s="3"/>
    </row>
    <row r="12" spans="1:183" ht="21.75" customHeight="1" x14ac:dyDescent="0.25">
      <c r="A12" s="69" t="s">
        <v>13</v>
      </c>
      <c r="B12" s="70"/>
      <c r="C12" s="70"/>
      <c r="D12" s="70"/>
      <c r="E12" s="52"/>
      <c r="F12" s="37"/>
      <c r="G12" s="57"/>
      <c r="H12" s="36"/>
      <c r="I12" s="4"/>
      <c r="J12" s="76"/>
      <c r="K12" s="77"/>
      <c r="L12" s="74"/>
      <c r="M12" s="72"/>
      <c r="N12" s="75"/>
      <c r="O12" s="1"/>
      <c r="P12" s="4"/>
      <c r="Q12" s="4"/>
      <c r="R12" s="3"/>
      <c r="S12" s="2"/>
      <c r="T12" s="1"/>
      <c r="U12" s="3"/>
      <c r="V12" s="1"/>
      <c r="W12" s="1"/>
      <c r="X12" s="4"/>
      <c r="Y12" s="4"/>
      <c r="Z12" s="3"/>
      <c r="AA12" s="2"/>
      <c r="AB12" s="1"/>
      <c r="AC12" s="3"/>
      <c r="AD12" s="1"/>
      <c r="AE12" s="1"/>
      <c r="AF12" s="4"/>
      <c r="AG12" s="4"/>
      <c r="AH12" s="3"/>
      <c r="AI12" s="2"/>
      <c r="AJ12" s="1"/>
      <c r="AK12" s="3"/>
      <c r="AL12" s="1"/>
      <c r="AM12" s="1"/>
      <c r="AN12" s="4"/>
      <c r="AO12" s="4"/>
      <c r="AP12" s="3"/>
      <c r="AQ12" s="2"/>
      <c r="AR12" s="1"/>
      <c r="AS12" s="3"/>
      <c r="AT12" s="1"/>
      <c r="AU12" s="1"/>
      <c r="AV12" s="4"/>
      <c r="AW12" s="4"/>
      <c r="AX12" s="3"/>
      <c r="AY12" s="2"/>
      <c r="AZ12" s="1"/>
      <c r="BA12" s="3"/>
      <c r="BB12" s="1"/>
      <c r="BC12" s="1"/>
      <c r="BD12" s="4"/>
      <c r="BE12" s="4"/>
      <c r="BF12" s="3"/>
      <c r="BG12" s="2"/>
      <c r="BH12" s="1"/>
      <c r="BI12" s="3"/>
      <c r="BJ12" s="1"/>
      <c r="BK12" s="1"/>
      <c r="BL12" s="4"/>
      <c r="BM12" s="4"/>
      <c r="BN12" s="3"/>
      <c r="BO12" s="2"/>
      <c r="BP12" s="1"/>
      <c r="BQ12" s="3"/>
      <c r="BR12" s="1"/>
      <c r="BS12" s="1"/>
      <c r="BT12" s="4"/>
      <c r="BU12" s="4"/>
      <c r="BV12" s="3"/>
      <c r="BW12" s="2"/>
      <c r="BX12" s="1"/>
      <c r="BY12" s="3"/>
      <c r="BZ12" s="1"/>
      <c r="CA12" s="1"/>
      <c r="CB12" s="4"/>
      <c r="CC12" s="4"/>
      <c r="CD12" s="3"/>
      <c r="CE12" s="2"/>
      <c r="CF12" s="1"/>
      <c r="CG12" s="3"/>
      <c r="CH12" s="1"/>
      <c r="CI12" s="1"/>
      <c r="CJ12" s="4"/>
      <c r="CK12" s="4"/>
      <c r="CL12" s="3"/>
      <c r="CM12" s="2"/>
      <c r="CN12" s="1"/>
      <c r="CO12" s="3"/>
      <c r="CP12" s="1"/>
      <c r="CQ12" s="1"/>
      <c r="CR12" s="4"/>
      <c r="CS12" s="4"/>
      <c r="CT12" s="3"/>
      <c r="CU12" s="2"/>
      <c r="CV12" s="1"/>
      <c r="CW12" s="3"/>
      <c r="CX12" s="1"/>
      <c r="CY12" s="1"/>
      <c r="CZ12" s="4"/>
      <c r="DA12" s="4"/>
      <c r="DB12" s="3"/>
      <c r="DC12" s="2"/>
      <c r="DD12" s="1"/>
      <c r="DE12" s="3"/>
      <c r="DF12" s="1"/>
      <c r="DG12" s="1"/>
      <c r="DH12" s="4"/>
      <c r="DI12" s="4"/>
      <c r="DJ12" s="3"/>
      <c r="DK12" s="2"/>
      <c r="DL12" s="1"/>
      <c r="DM12" s="3"/>
      <c r="DN12" s="1"/>
      <c r="DO12" s="1"/>
      <c r="DP12" s="4"/>
      <c r="DQ12" s="4"/>
      <c r="DR12" s="3"/>
      <c r="DS12" s="2"/>
      <c r="DT12" s="1"/>
      <c r="DU12" s="3"/>
      <c r="DV12" s="1"/>
      <c r="DW12" s="1"/>
      <c r="DX12" s="4"/>
      <c r="DY12" s="4"/>
      <c r="DZ12" s="3"/>
      <c r="EA12" s="2"/>
      <c r="EB12" s="1"/>
      <c r="EC12" s="3"/>
      <c r="ED12" s="1"/>
      <c r="EE12" s="1"/>
      <c r="EF12" s="4"/>
      <c r="EG12" s="4"/>
      <c r="EH12" s="3"/>
      <c r="EI12" s="2"/>
      <c r="EJ12" s="1"/>
      <c r="EK12" s="3"/>
      <c r="EL12" s="1"/>
      <c r="EM12" s="1"/>
      <c r="EN12" s="4"/>
      <c r="EO12" s="4"/>
      <c r="EP12" s="3"/>
      <c r="EQ12" s="2"/>
      <c r="ER12" s="1"/>
      <c r="ES12" s="3"/>
      <c r="ET12" s="1"/>
      <c r="EU12" s="1"/>
      <c r="EV12" s="4"/>
      <c r="EW12" s="4"/>
      <c r="EX12" s="3"/>
      <c r="EY12" s="2"/>
      <c r="EZ12" s="1"/>
      <c r="FA12" s="3"/>
      <c r="FB12" s="1"/>
      <c r="FC12" s="1"/>
      <c r="FD12" s="4"/>
      <c r="FE12" s="4"/>
      <c r="FF12" s="3"/>
      <c r="FG12" s="2"/>
      <c r="FH12" s="1"/>
      <c r="FI12" s="3"/>
      <c r="FJ12" s="1"/>
      <c r="FK12" s="1"/>
      <c r="FL12" s="4"/>
      <c r="FM12" s="4"/>
      <c r="FN12" s="3"/>
      <c r="FO12" s="2"/>
      <c r="FP12" s="1"/>
      <c r="FQ12" s="3"/>
      <c r="FR12" s="1"/>
      <c r="FS12" s="1"/>
      <c r="FT12" s="4"/>
      <c r="FU12" s="4"/>
      <c r="FV12" s="3"/>
    </row>
    <row r="13" spans="1:183" ht="30" x14ac:dyDescent="0.25">
      <c r="A13" s="5">
        <v>4</v>
      </c>
      <c r="B13" s="11" t="s">
        <v>21</v>
      </c>
      <c r="C13" s="49" t="s">
        <v>27</v>
      </c>
      <c r="D13" s="11">
        <v>1</v>
      </c>
      <c r="E13" s="53" t="s">
        <v>22</v>
      </c>
      <c r="F13" s="54">
        <v>30000</v>
      </c>
      <c r="G13" s="55">
        <f t="shared" si="0"/>
        <v>30000</v>
      </c>
      <c r="H13" s="56" t="s">
        <v>28</v>
      </c>
      <c r="I13" s="1"/>
      <c r="J13" s="76"/>
      <c r="K13" s="77"/>
      <c r="L13" s="74"/>
      <c r="M13" s="72"/>
      <c r="N13" s="73"/>
      <c r="O13" s="3"/>
      <c r="P13" s="2"/>
      <c r="Q13" s="1"/>
      <c r="R13" s="3"/>
      <c r="S13" s="1"/>
      <c r="T13" s="1"/>
      <c r="U13" s="4"/>
      <c r="V13" s="4"/>
      <c r="W13" s="3"/>
      <c r="X13" s="2"/>
      <c r="Y13" s="1"/>
      <c r="Z13" s="3"/>
      <c r="AA13" s="1"/>
      <c r="AB13" s="1"/>
      <c r="AC13" s="4"/>
      <c r="AD13" s="4"/>
      <c r="AE13" s="3"/>
      <c r="AF13" s="2"/>
      <c r="AG13" s="1"/>
      <c r="AH13" s="3"/>
      <c r="AI13" s="1"/>
      <c r="AJ13" s="1"/>
      <c r="AK13" s="4"/>
      <c r="AL13" s="4"/>
      <c r="AM13" s="3"/>
      <c r="AN13" s="2"/>
      <c r="AO13" s="1"/>
      <c r="AP13" s="3"/>
      <c r="AQ13" s="1"/>
      <c r="AR13" s="1"/>
      <c r="AS13" s="4"/>
      <c r="AT13" s="4"/>
      <c r="AU13" s="3"/>
      <c r="AV13" s="2"/>
      <c r="AW13" s="1"/>
      <c r="AX13" s="3"/>
      <c r="AY13" s="1"/>
      <c r="AZ13" s="1"/>
      <c r="BA13" s="4"/>
      <c r="BB13" s="4"/>
      <c r="BC13" s="3"/>
      <c r="BD13" s="2"/>
      <c r="BE13" s="1"/>
      <c r="BF13" s="3"/>
      <c r="BG13" s="1"/>
      <c r="BH13" s="1"/>
      <c r="BI13" s="4"/>
      <c r="BJ13" s="4"/>
      <c r="BK13" s="3"/>
      <c r="BL13" s="2"/>
      <c r="BM13" s="1"/>
      <c r="BN13" s="3"/>
      <c r="BO13" s="1"/>
      <c r="BP13" s="1"/>
      <c r="BQ13" s="4"/>
      <c r="BR13" s="4"/>
      <c r="BS13" s="3"/>
      <c r="BT13" s="2"/>
      <c r="BU13" s="1"/>
      <c r="BV13" s="3"/>
      <c r="BW13" s="1"/>
      <c r="BX13" s="1"/>
      <c r="BY13" s="4"/>
      <c r="BZ13" s="4"/>
      <c r="CA13" s="3"/>
      <c r="CB13" s="2"/>
      <c r="CC13" s="1"/>
      <c r="CD13" s="3"/>
      <c r="CE13" s="1"/>
      <c r="CF13" s="1"/>
      <c r="CG13" s="4"/>
      <c r="CH13" s="4"/>
      <c r="CI13" s="3"/>
      <c r="CJ13" s="2"/>
      <c r="CK13" s="1"/>
      <c r="CL13" s="3"/>
      <c r="CM13" s="1"/>
      <c r="CN13" s="1"/>
      <c r="CO13" s="4"/>
      <c r="CP13" s="4"/>
      <c r="CQ13" s="3"/>
      <c r="CR13" s="2"/>
      <c r="CS13" s="1"/>
      <c r="CT13" s="3"/>
      <c r="CU13" s="1"/>
      <c r="CV13" s="1"/>
      <c r="CW13" s="4"/>
      <c r="CX13" s="4"/>
      <c r="CY13" s="3"/>
      <c r="CZ13" s="2"/>
      <c r="DA13" s="1"/>
      <c r="DB13" s="3"/>
      <c r="DC13" s="1"/>
      <c r="DD13" s="1"/>
      <c r="DE13" s="4"/>
      <c r="DF13" s="4"/>
      <c r="DG13" s="3"/>
      <c r="DH13" s="2"/>
      <c r="DI13" s="1"/>
      <c r="DJ13" s="3"/>
      <c r="DK13" s="1"/>
      <c r="DL13" s="1"/>
      <c r="DM13" s="4"/>
      <c r="DN13" s="4"/>
      <c r="DO13" s="3"/>
      <c r="DP13" s="2"/>
      <c r="DQ13" s="1"/>
      <c r="DR13" s="3"/>
      <c r="DS13" s="1"/>
      <c r="DT13" s="1"/>
      <c r="DU13" s="4"/>
      <c r="DV13" s="4"/>
      <c r="DW13" s="3"/>
      <c r="DX13" s="2"/>
      <c r="DY13" s="1"/>
      <c r="DZ13" s="3"/>
      <c r="EA13" s="1"/>
      <c r="EB13" s="1"/>
      <c r="EC13" s="4"/>
      <c r="ED13" s="4"/>
      <c r="EE13" s="3"/>
      <c r="EF13" s="2"/>
      <c r="EG13" s="1"/>
      <c r="EH13" s="3"/>
      <c r="EI13" s="1"/>
      <c r="EJ13" s="1"/>
      <c r="EK13" s="4"/>
      <c r="EL13" s="4"/>
      <c r="EM13" s="3"/>
    </row>
    <row r="14" spans="1:183" ht="30" x14ac:dyDescent="0.25">
      <c r="A14" s="5">
        <v>5</v>
      </c>
      <c r="B14" s="12" t="s">
        <v>6</v>
      </c>
      <c r="C14" s="50" t="s">
        <v>8</v>
      </c>
      <c r="D14" s="12">
        <v>2</v>
      </c>
      <c r="E14" s="12" t="s">
        <v>19</v>
      </c>
      <c r="F14" s="31">
        <v>16000</v>
      </c>
      <c r="G14" s="32">
        <f t="shared" si="0"/>
        <v>32000</v>
      </c>
      <c r="H14" s="41" t="s">
        <v>29</v>
      </c>
      <c r="I14" s="4"/>
      <c r="J14" s="76"/>
      <c r="K14" s="77"/>
      <c r="L14" s="74"/>
      <c r="M14" s="72"/>
      <c r="N14" s="73"/>
      <c r="O14" s="1"/>
      <c r="P14" s="4"/>
      <c r="Q14" s="4"/>
      <c r="R14" s="3"/>
      <c r="S14" s="2"/>
      <c r="T14" s="1"/>
      <c r="U14" s="3"/>
      <c r="V14" s="1"/>
      <c r="W14" s="1"/>
      <c r="X14" s="4"/>
      <c r="Y14" s="4"/>
      <c r="Z14" s="3"/>
      <c r="AA14" s="2"/>
      <c r="AB14" s="1"/>
      <c r="AC14" s="3"/>
      <c r="AD14" s="1"/>
      <c r="AE14" s="1"/>
      <c r="AF14" s="4"/>
      <c r="AG14" s="4"/>
      <c r="AH14" s="3"/>
      <c r="AI14" s="2"/>
      <c r="AJ14" s="1"/>
      <c r="AK14" s="3"/>
      <c r="AL14" s="1"/>
      <c r="AM14" s="1"/>
      <c r="AN14" s="4"/>
      <c r="AO14" s="4"/>
      <c r="AP14" s="3"/>
      <c r="AQ14" s="2"/>
      <c r="AR14" s="1"/>
      <c r="AS14" s="3"/>
      <c r="AT14" s="1"/>
      <c r="AU14" s="1"/>
      <c r="AV14" s="4"/>
      <c r="AW14" s="4"/>
      <c r="AX14" s="3"/>
      <c r="AY14" s="2"/>
      <c r="AZ14" s="1"/>
      <c r="BA14" s="3"/>
      <c r="BB14" s="1"/>
      <c r="BC14" s="1"/>
      <c r="BD14" s="4"/>
      <c r="BE14" s="4"/>
      <c r="BF14" s="3"/>
      <c r="BG14" s="2"/>
      <c r="BH14" s="1"/>
      <c r="BI14" s="3"/>
      <c r="BJ14" s="1"/>
      <c r="BK14" s="1"/>
      <c r="BL14" s="4"/>
      <c r="BM14" s="4"/>
      <c r="BN14" s="3"/>
      <c r="BO14" s="2"/>
      <c r="BP14" s="1"/>
      <c r="BQ14" s="3"/>
      <c r="BR14" s="1"/>
      <c r="BS14" s="1"/>
      <c r="BT14" s="4"/>
      <c r="BU14" s="4"/>
      <c r="BV14" s="3"/>
      <c r="BW14" s="2"/>
      <c r="BX14" s="1"/>
      <c r="BY14" s="3"/>
      <c r="BZ14" s="1"/>
      <c r="CA14" s="1"/>
      <c r="CB14" s="4"/>
      <c r="CC14" s="4"/>
      <c r="CD14" s="3"/>
      <c r="CE14" s="2"/>
      <c r="CF14" s="1"/>
      <c r="CG14" s="3"/>
      <c r="CH14" s="1"/>
      <c r="CI14" s="1"/>
      <c r="CJ14" s="4"/>
      <c r="CK14" s="4"/>
      <c r="CL14" s="3"/>
      <c r="CM14" s="2"/>
      <c r="CN14" s="1"/>
      <c r="CO14" s="3"/>
      <c r="CP14" s="1"/>
      <c r="CQ14" s="1"/>
      <c r="CR14" s="4"/>
      <c r="CS14" s="4"/>
      <c r="CT14" s="3"/>
      <c r="CU14" s="2"/>
      <c r="CV14" s="1"/>
      <c r="CW14" s="3"/>
      <c r="CX14" s="1"/>
      <c r="CY14" s="1"/>
      <c r="CZ14" s="4"/>
      <c r="DA14" s="4"/>
      <c r="DB14" s="3"/>
      <c r="DC14" s="2"/>
      <c r="DD14" s="1"/>
      <c r="DE14" s="3"/>
      <c r="DF14" s="1"/>
      <c r="DG14" s="1"/>
      <c r="DH14" s="4"/>
      <c r="DI14" s="4"/>
      <c r="DJ14" s="3"/>
      <c r="DK14" s="2"/>
      <c r="DL14" s="1"/>
      <c r="DM14" s="3"/>
      <c r="DN14" s="1"/>
      <c r="DO14" s="1"/>
      <c r="DP14" s="4"/>
      <c r="DQ14" s="4"/>
      <c r="DR14" s="3"/>
      <c r="DS14" s="2"/>
      <c r="DT14" s="1"/>
      <c r="DU14" s="3"/>
      <c r="DV14" s="1"/>
      <c r="DW14" s="1"/>
      <c r="DX14" s="4"/>
      <c r="DY14" s="4"/>
      <c r="DZ14" s="3"/>
      <c r="EA14" s="2"/>
      <c r="EB14" s="1"/>
      <c r="EC14" s="3"/>
      <c r="ED14" s="1"/>
      <c r="EE14" s="1"/>
      <c r="EF14" s="4"/>
      <c r="EG14" s="4"/>
      <c r="EH14" s="3"/>
      <c r="EI14" s="2"/>
      <c r="EJ14" s="1"/>
      <c r="EK14" s="3"/>
      <c r="EL14" s="1"/>
      <c r="EM14" s="1"/>
      <c r="EN14" s="4"/>
      <c r="EO14" s="4"/>
      <c r="EP14" s="3"/>
      <c r="EQ14" s="2"/>
      <c r="ER14" s="1"/>
      <c r="ES14" s="3"/>
      <c r="ET14" s="1"/>
      <c r="EU14" s="1"/>
      <c r="EV14" s="4"/>
      <c r="EW14" s="4"/>
      <c r="EX14" s="3"/>
      <c r="EY14" s="2"/>
      <c r="EZ14" s="1"/>
      <c r="FA14" s="3"/>
      <c r="FB14" s="1"/>
      <c r="FC14" s="1"/>
      <c r="FD14" s="4"/>
      <c r="FE14" s="4"/>
      <c r="FF14" s="3"/>
      <c r="FG14" s="2"/>
      <c r="FH14" s="1"/>
      <c r="FI14" s="3"/>
      <c r="FJ14" s="1"/>
      <c r="FK14" s="1"/>
      <c r="FL14" s="4"/>
      <c r="FM14" s="4"/>
      <c r="FN14" s="3"/>
      <c r="FO14" s="2"/>
      <c r="FP14" s="1"/>
      <c r="FQ14" s="3"/>
      <c r="FR14" s="1"/>
      <c r="FS14" s="1"/>
      <c r="FT14" s="4"/>
      <c r="FU14" s="4"/>
      <c r="FV14" s="3"/>
    </row>
    <row r="15" spans="1:183" ht="30" x14ac:dyDescent="0.25">
      <c r="A15" s="5">
        <v>6</v>
      </c>
      <c r="B15" s="12" t="s">
        <v>7</v>
      </c>
      <c r="C15" s="50" t="s">
        <v>9</v>
      </c>
      <c r="D15" s="12">
        <v>2</v>
      </c>
      <c r="E15" s="12" t="s">
        <v>19</v>
      </c>
      <c r="F15" s="31">
        <v>18000</v>
      </c>
      <c r="G15" s="32">
        <f t="shared" si="0"/>
        <v>36000</v>
      </c>
      <c r="H15" s="41" t="s">
        <v>30</v>
      </c>
      <c r="I15" s="4"/>
      <c r="J15" s="76"/>
      <c r="K15" s="77"/>
      <c r="L15" s="74"/>
      <c r="M15" s="72"/>
      <c r="N15" s="73"/>
      <c r="O15" s="1"/>
      <c r="P15" s="4"/>
      <c r="Q15" s="4"/>
      <c r="R15" s="3"/>
      <c r="S15" s="2"/>
      <c r="T15" s="1"/>
      <c r="U15" s="3"/>
      <c r="V15" s="1"/>
      <c r="W15" s="1"/>
      <c r="X15" s="4"/>
      <c r="Y15" s="4"/>
      <c r="Z15" s="3"/>
      <c r="AA15" s="2"/>
      <c r="AB15" s="1"/>
      <c r="AC15" s="3"/>
      <c r="AD15" s="1"/>
      <c r="AE15" s="1"/>
      <c r="AF15" s="4"/>
      <c r="AG15" s="4"/>
      <c r="AH15" s="3"/>
      <c r="AI15" s="2"/>
      <c r="AJ15" s="1"/>
      <c r="AK15" s="3"/>
      <c r="AL15" s="1"/>
      <c r="AM15" s="1"/>
      <c r="AN15" s="4"/>
      <c r="AO15" s="4"/>
      <c r="AP15" s="3"/>
      <c r="AQ15" s="2"/>
      <c r="AR15" s="1"/>
      <c r="AS15" s="3"/>
      <c r="AT15" s="1"/>
      <c r="AU15" s="1"/>
      <c r="AV15" s="4"/>
      <c r="AW15" s="4"/>
      <c r="AX15" s="3"/>
      <c r="AY15" s="2"/>
      <c r="AZ15" s="1"/>
      <c r="BA15" s="3"/>
      <c r="BB15" s="1"/>
      <c r="BC15" s="1"/>
      <c r="BD15" s="4"/>
      <c r="BE15" s="4"/>
      <c r="BF15" s="3"/>
      <c r="BG15" s="2"/>
      <c r="BH15" s="1"/>
      <c r="BI15" s="3"/>
      <c r="BJ15" s="1"/>
      <c r="BK15" s="1"/>
      <c r="BL15" s="4"/>
      <c r="BM15" s="4"/>
      <c r="BN15" s="3"/>
      <c r="BO15" s="2"/>
      <c r="BP15" s="1"/>
      <c r="BQ15" s="3"/>
      <c r="BR15" s="1"/>
      <c r="BS15" s="1"/>
      <c r="BT15" s="4"/>
      <c r="BU15" s="4"/>
      <c r="BV15" s="3"/>
      <c r="BW15" s="2"/>
      <c r="BX15" s="1"/>
      <c r="BY15" s="3"/>
      <c r="BZ15" s="1"/>
      <c r="CA15" s="1"/>
      <c r="CB15" s="4"/>
      <c r="CC15" s="4"/>
      <c r="CD15" s="3"/>
      <c r="CE15" s="2"/>
      <c r="CF15" s="1"/>
      <c r="CG15" s="3"/>
      <c r="CH15" s="1"/>
      <c r="CI15" s="1"/>
      <c r="CJ15" s="4"/>
      <c r="CK15" s="4"/>
      <c r="CL15" s="3"/>
      <c r="CM15" s="2"/>
      <c r="CN15" s="1"/>
      <c r="CO15" s="3"/>
      <c r="CP15" s="1"/>
      <c r="CQ15" s="1"/>
      <c r="CR15" s="4"/>
      <c r="CS15" s="4"/>
      <c r="CT15" s="3"/>
      <c r="CU15" s="2"/>
      <c r="CV15" s="1"/>
      <c r="CW15" s="3"/>
      <c r="CX15" s="1"/>
      <c r="CY15" s="1"/>
      <c r="CZ15" s="4"/>
      <c r="DA15" s="4"/>
      <c r="DB15" s="3"/>
      <c r="DC15" s="2"/>
      <c r="DD15" s="1"/>
      <c r="DE15" s="3"/>
      <c r="DF15" s="1"/>
      <c r="DG15" s="1"/>
      <c r="DH15" s="4"/>
      <c r="DI15" s="4"/>
      <c r="DJ15" s="3"/>
      <c r="DK15" s="2"/>
      <c r="DL15" s="1"/>
      <c r="DM15" s="3"/>
      <c r="DN15" s="1"/>
      <c r="DO15" s="1"/>
      <c r="DP15" s="4"/>
      <c r="DQ15" s="4"/>
      <c r="DR15" s="3"/>
      <c r="DS15" s="2"/>
      <c r="DT15" s="1"/>
      <c r="DU15" s="3"/>
      <c r="DV15" s="1"/>
      <c r="DW15" s="1"/>
      <c r="DX15" s="4"/>
      <c r="DY15" s="4"/>
      <c r="DZ15" s="3"/>
      <c r="EA15" s="2"/>
      <c r="EB15" s="1"/>
      <c r="EC15" s="3"/>
      <c r="ED15" s="1"/>
      <c r="EE15" s="1"/>
      <c r="EF15" s="4"/>
      <c r="EG15" s="4"/>
      <c r="EH15" s="3"/>
      <c r="EI15" s="2"/>
      <c r="EJ15" s="1"/>
      <c r="EK15" s="3"/>
      <c r="EL15" s="1"/>
      <c r="EM15" s="1"/>
      <c r="EN15" s="4"/>
      <c r="EO15" s="4"/>
      <c r="EP15" s="3"/>
      <c r="EQ15" s="2"/>
      <c r="ER15" s="1"/>
      <c r="ES15" s="3"/>
      <c r="ET15" s="1"/>
      <c r="EU15" s="1"/>
      <c r="EV15" s="4"/>
      <c r="EW15" s="4"/>
      <c r="EX15" s="3"/>
      <c r="EY15" s="2"/>
      <c r="EZ15" s="1"/>
      <c r="FA15" s="3"/>
      <c r="FB15" s="1"/>
      <c r="FC15" s="1"/>
      <c r="FD15" s="4"/>
      <c r="FE15" s="4"/>
      <c r="FF15" s="3"/>
      <c r="FG15" s="2"/>
      <c r="FH15" s="1"/>
      <c r="FI15" s="3"/>
      <c r="FJ15" s="1"/>
      <c r="FK15" s="1"/>
      <c r="FL15" s="4"/>
      <c r="FM15" s="4"/>
      <c r="FN15" s="3"/>
      <c r="FO15" s="2"/>
      <c r="FP15" s="1"/>
      <c r="FQ15" s="3"/>
      <c r="FR15" s="1"/>
      <c r="FS15" s="1"/>
      <c r="FT15" s="4"/>
      <c r="FU15" s="4"/>
      <c r="FV15" s="3"/>
    </row>
    <row r="16" spans="1:183" s="13" customFormat="1" ht="34.5" customHeight="1" x14ac:dyDescent="0.25">
      <c r="A16" s="17"/>
      <c r="B16" s="17"/>
      <c r="C16" s="17"/>
      <c r="D16" s="62" t="s">
        <v>20</v>
      </c>
      <c r="E16" s="63"/>
      <c r="F16" s="64"/>
      <c r="G16" s="33">
        <f>SUM(G7:G15)</f>
        <v>2038313.6</v>
      </c>
      <c r="H16" s="18"/>
      <c r="J16" s="78"/>
      <c r="K16" s="79"/>
      <c r="L16" s="78"/>
      <c r="M16" s="78"/>
      <c r="N16" s="79"/>
    </row>
    <row r="17" spans="1:17" ht="19.5" customHeight="1" x14ac:dyDescent="0.25">
      <c r="A17" s="7"/>
      <c r="B17" s="7"/>
      <c r="C17" s="7"/>
      <c r="D17" s="7"/>
      <c r="E17" s="7"/>
      <c r="F17" s="7"/>
      <c r="G17" s="7"/>
      <c r="H17" s="8"/>
      <c r="J17" s="80"/>
      <c r="K17" s="80"/>
      <c r="L17" s="80"/>
      <c r="M17" s="80"/>
      <c r="N17" s="81"/>
      <c r="O17" s="6"/>
      <c r="P17" s="6"/>
      <c r="Q17" s="6"/>
    </row>
    <row r="18" spans="1:17" x14ac:dyDescent="0.25">
      <c r="A18" s="14"/>
      <c r="B18" s="14"/>
      <c r="C18" s="7"/>
      <c r="G18" s="42"/>
      <c r="H18" s="7"/>
      <c r="J18" s="80"/>
      <c r="K18" s="80"/>
      <c r="L18" s="80"/>
      <c r="M18" s="80"/>
      <c r="N18" s="82"/>
      <c r="O18" s="6"/>
      <c r="P18" s="6"/>
      <c r="Q18" s="6"/>
    </row>
    <row r="19" spans="1:17" x14ac:dyDescent="0.25">
      <c r="L19" s="45"/>
      <c r="M19" s="6"/>
      <c r="N19" s="6"/>
      <c r="O19" s="6"/>
      <c r="P19" s="6"/>
      <c r="Q19" s="6"/>
    </row>
    <row r="20" spans="1:17" x14ac:dyDescent="0.25">
      <c r="B20" s="38"/>
      <c r="C20" s="38"/>
      <c r="L20" s="45"/>
      <c r="M20" s="6"/>
      <c r="N20" s="6"/>
      <c r="O20" s="6"/>
      <c r="P20" s="6"/>
      <c r="Q20" s="6"/>
    </row>
    <row r="26" spans="1:17" x14ac:dyDescent="0.25">
      <c r="H26" s="39"/>
    </row>
  </sheetData>
  <mergeCells count="8">
    <mergeCell ref="D16:F16"/>
    <mergeCell ref="B1:C1"/>
    <mergeCell ref="B2:C2"/>
    <mergeCell ref="B3:C3"/>
    <mergeCell ref="A4:C4"/>
    <mergeCell ref="A10:D10"/>
    <mergeCell ref="A12:D12"/>
    <mergeCell ref="A7:D7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71" fitToHeight="2" orientation="landscape" horizontalDpi="1200" verticalDpi="1200" r:id="rId1"/>
  <headerFooter>
    <oddFooter xml:space="preserve">&amp;L&amp;"-,Obyčejné"&amp;11TAB.01 – specifikace akustických prvků&amp;R&amp;"-,Obyčejné"&amp;11&amp;P/&amp;N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VVaSPEC</vt:lpstr>
      <vt:lpstr>VVaSPEC!_FiltrDatabaze</vt:lpstr>
      <vt:lpstr>VVaSPEC!Print_Area_0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 Stengl</dc:creator>
  <cp:lastModifiedBy>Dominik Cvetler</cp:lastModifiedBy>
  <cp:revision>0</cp:revision>
  <cp:lastPrinted>2024-08-14T15:15:06Z</cp:lastPrinted>
  <dcterms:created xsi:type="dcterms:W3CDTF">2005-05-25T07:14:24Z</dcterms:created>
  <dcterms:modified xsi:type="dcterms:W3CDTF">2024-08-29T13:23:43Z</dcterms:modified>
</cp:coreProperties>
</file>